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9'!$A$1:$G$28</definedName>
  </definedNames>
  <calcPr fullCalcOnLoad="1"/>
</workbook>
</file>

<file path=xl/sharedStrings.xml><?xml version="1.0" encoding="utf-8"?>
<sst xmlns="http://schemas.openxmlformats.org/spreadsheetml/2006/main" count="64" uniqueCount="64">
  <si>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</si>
  <si>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</si>
  <si>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</si>
  <si>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</si>
  <si>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</si>
  <si>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</si>
  <si>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</si>
  <si>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</si>
  <si>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</si>
  <si>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</si>
  <si>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</si>
  <si>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</si>
  <si>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</si>
  <si>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</si>
  <si>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</si>
  <si>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</si>
  <si>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</si>
  <si>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</si>
  <si>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</si>
  <si>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</si>
  <si>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</si>
  <si>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</si>
  <si>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</si>
  <si>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</si>
  <si>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</si>
  <si>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</si>
  <si>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</si>
  <si>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</si>
  <si>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</si>
  <si>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</si>
  <si>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</si>
  <si>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</si>
  <si>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</si>
  <si>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</si>
  <si>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</si>
  <si>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</si>
  <si>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</si>
  <si>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</si>
  <si>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</si>
  <si>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</si>
  <si>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</si>
  <si>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</si>
  <si>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</si>
  <si>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</si>
  <si>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</si>
  <si>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</si>
  <si>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</si>
  <si>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</si>
  <si>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</si>
  <si>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</si>
  <si>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</si>
  <si>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</si>
  <si>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</si>
  <si>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</si>
  <si>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</si>
  <si>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</si>
  <si>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</si>
  <si>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</si>
  <si>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</si>
  <si>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</si>
  <si>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</si>
  <si>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</si>
  <si>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</si>
  <si>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Профінансовано станом на 02.03.2016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</si>
</sst>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90" zoomScaleNormal="90" workbookViewId="0" topLeftCell="A1">
      <selection activeCell="K11" sqref="K11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6" t="s">
        <v>23</v>
      </c>
      <c r="B1" s="46"/>
      <c r="C1" s="46"/>
      <c r="D1" s="46"/>
      <c r="E1" s="46"/>
      <c r="F1" s="46"/>
      <c r="G1" s="46"/>
    </row>
    <row r="2" spans="1:7" ht="51" customHeight="1">
      <c r="A2" s="47" t="s">
        <v>24</v>
      </c>
      <c r="B2" s="47"/>
      <c r="C2" s="47"/>
      <c r="D2" s="47"/>
      <c r="E2" s="47"/>
      <c r="F2" s="47"/>
      <c r="G2" s="47"/>
    </row>
    <row r="3" spans="3:6" ht="0.75" customHeight="1">
      <c r="C3" s="6"/>
      <c r="E3" s="5"/>
      <c r="F3" s="7"/>
    </row>
    <row r="4" spans="1:7" ht="47.25" customHeight="1">
      <c r="A4" s="49" t="s">
        <v>0</v>
      </c>
      <c r="B4" s="51" t="s">
        <v>1</v>
      </c>
      <c r="C4" s="52" t="s">
        <v>25</v>
      </c>
      <c r="D4" s="53" t="s">
        <v>2</v>
      </c>
      <c r="E4" s="54" t="s">
        <v>26</v>
      </c>
      <c r="F4" s="55" t="s">
        <v>63</v>
      </c>
      <c r="G4" s="48" t="s">
        <v>59</v>
      </c>
    </row>
    <row r="5" spans="1:7" s="7" customFormat="1" ht="3.75" customHeight="1">
      <c r="A5" s="50"/>
      <c r="B5" s="51"/>
      <c r="C5" s="52"/>
      <c r="D5" s="53"/>
      <c r="E5" s="54"/>
      <c r="F5" s="55"/>
      <c r="G5" s="48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189838.26</v>
      </c>
      <c r="G7" s="33">
        <f>F7/E7*100</f>
        <v>2.3347467716148076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v>8308.26</v>
      </c>
      <c r="G8" s="35">
        <f aca="true" t="shared" si="0" ref="G8:G28">F8/E8*100</f>
        <v>9.2314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</f>
        <v>181530</v>
      </c>
      <c r="G10" s="35">
        <f t="shared" si="0"/>
        <v>3.212920353982301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81235</v>
      </c>
      <c r="G16" s="33">
        <f t="shared" si="0"/>
        <v>8.642021276595745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v>49910</v>
      </c>
      <c r="G17" s="35">
        <f t="shared" si="0"/>
        <v>24.955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v>31325</v>
      </c>
      <c r="G19" s="35">
        <f t="shared" si="0"/>
        <v>7.831249999999999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SUM(E26:E27)</f>
        <v>350000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15.75">
      <c r="A28" s="25"/>
      <c r="B28" s="26"/>
      <c r="C28" s="27" t="s">
        <v>57</v>
      </c>
      <c r="D28" s="41"/>
      <c r="E28" s="42">
        <f>SUM(E21+E25+E16+E7)</f>
        <v>9501000</v>
      </c>
      <c r="F28" s="39">
        <f>F7+F16+F21+F25</f>
        <v>271073.26</v>
      </c>
      <c r="G28" s="43">
        <f t="shared" si="0"/>
        <v>2.8531024102726033</v>
      </c>
    </row>
    <row r="29" spans="1:7" ht="18.75">
      <c r="A29" s="4"/>
      <c r="B29" s="2"/>
      <c r="C29" s="8"/>
      <c r="D29" s="9"/>
      <c r="E29" s="10"/>
      <c r="F29" s="2"/>
      <c r="G29" s="2"/>
    </row>
    <row r="30" spans="1:7" ht="18.75">
      <c r="A30" s="2"/>
      <c r="B30" s="11"/>
      <c r="C30" s="12"/>
      <c r="D30" s="11"/>
      <c r="E30" s="13"/>
      <c r="F30" s="11"/>
      <c r="G30" s="2"/>
    </row>
    <row r="31" spans="1:7" ht="18.75">
      <c r="A31" s="2"/>
      <c r="B31" s="2"/>
      <c r="C31" s="2"/>
      <c r="D31" s="2"/>
      <c r="E31" s="14"/>
      <c r="F31" s="2"/>
      <c r="G31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2016-03-02T13:27:09Z</dcterms:modified>
  <cp:category/>
  <cp:version/>
  <cp:contentType/>
  <cp:contentStatus/>
</cp:coreProperties>
</file>